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872" windowWidth="19176" windowHeight="4296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definedNames/>
  <calcPr fullCalcOnLoad="1"/>
</workbook>
</file>

<file path=xl/sharedStrings.xml><?xml version="1.0" encoding="utf-8"?>
<sst xmlns="http://schemas.openxmlformats.org/spreadsheetml/2006/main" count="280" uniqueCount="43">
  <si>
    <t>Arrivi</t>
  </si>
  <si>
    <t>Pernottamenti</t>
  </si>
  <si>
    <t>Durata di soggiorno</t>
  </si>
  <si>
    <t>Totale</t>
  </si>
  <si>
    <t>Vallese</t>
  </si>
  <si>
    <t xml:space="preserve">Lago Lemano (Vaud)                                                                         </t>
  </si>
  <si>
    <t xml:space="preserve">Regione Zurigo                                                                                       </t>
  </si>
  <si>
    <t xml:space="preserve">Svizzera orientale                                                                                       </t>
  </si>
  <si>
    <t>Grigioni</t>
  </si>
  <si>
    <t>Ticino</t>
  </si>
  <si>
    <t xml:space="preserve">Regione Basilea                                                                                    </t>
  </si>
  <si>
    <t>Ginevra</t>
  </si>
  <si>
    <t xml:space="preserve">Regione Friburgo                                                                                     </t>
  </si>
  <si>
    <t>Fonte: HESTA</t>
  </si>
  <si>
    <t>© UST</t>
  </si>
  <si>
    <t>T10.3.1.37</t>
  </si>
  <si>
    <t>Informazioni: Info-Tour 032 867 24 40, info-tour@bfs.admin.ch</t>
  </si>
  <si>
    <r>
      <t>Bed and Breakfast Switzerland: Domanda per Regioni turistiche 2010</t>
    </r>
    <r>
      <rPr>
        <b/>
        <vertAlign val="superscript"/>
        <sz val="9"/>
        <color indexed="8"/>
        <rFont val="Arial"/>
        <family val="2"/>
      </rPr>
      <t>1</t>
    </r>
  </si>
  <si>
    <r>
      <t>Regioni turistiche</t>
    </r>
    <r>
      <rPr>
        <vertAlign val="superscript"/>
        <sz val="8"/>
        <color indexed="8"/>
        <rFont val="Arial Narrow"/>
        <family val="2"/>
      </rPr>
      <t>2</t>
    </r>
  </si>
  <si>
    <t>Risultati basati solo sulle unità rispondenti; risultati non sottoposti a estrapolazione.</t>
  </si>
  <si>
    <r>
      <t>1</t>
    </r>
    <r>
      <rPr>
        <sz val="8"/>
        <rFont val="Arial Narrow"/>
        <family val="2"/>
      </rPr>
      <t xml:space="preserve">  Le unità di pernottamento provengono unicamente dalla lista dei membri dell'organizzazione Bed and Breakfast Switzerland. </t>
    </r>
  </si>
  <si>
    <r>
      <t>Bed and Breakfast Switzerland: Domanda per Regioni turistiche 2009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</si>
  <si>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Domanda per Regioni turistiche 2008</t>
    </r>
    <r>
      <rPr>
        <b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</si>
  <si>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rFont val="Arial Narrow"/>
        <family val="2"/>
      </rPr>
      <t xml:space="preserve"> Le unità di pernottamento provengono unicamente dalla lista dei membri dell'organizzazione Bed and Breakfast Switzerland. </t>
    </r>
  </si>
  <si>
    <r>
      <t>Bed and Breakfast Switzerland: Domanda per Regioni turistiche 2007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</si>
  <si>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1 </t>
    </r>
    <r>
      <rPr>
        <sz val="8"/>
        <rFont val="Arial Narrow"/>
        <family val="2"/>
      </rPr>
      <t xml:space="preserve">Le unità di pernottamento provengono unicamente dalla lista dei membri dell'organizzazione Bed and Breakfast Switzerland. </t>
    </r>
  </si>
  <si>
    <t>Ripartizione dei pernottamenti</t>
  </si>
  <si>
    <t>Oberland bernese</t>
  </si>
  <si>
    <t>Lucerna / Lago dei Quattro Cantoni</t>
  </si>
  <si>
    <t>Giura &amp; Tre Laghi</t>
  </si>
  <si>
    <t>Regione Berna</t>
  </si>
  <si>
    <r>
      <t>Bed and Breakfast Switzerland: Domanda per Regioni turistiche 2011</t>
    </r>
    <r>
      <rPr>
        <b/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</si>
  <si>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rFont val="Arial Narrow"/>
        <family val="2"/>
      </rPr>
      <t xml:space="preserve"> Disposti in ordine decrescente in funzione del numero di pernottamenti</t>
    </r>
  </si>
  <si>
    <r>
      <t>Bed and Breakfast Switzerland: Domanda per Regioni turistiche 2012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</si>
  <si>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Domanda per Regioni turistiche 2013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</si>
  <si>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Domanda per Regioni turistiche 2014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</si>
  <si>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058 467 24 40, info-tour@bfs.admin.ch</t>
  </si>
  <si>
    <r>
      <t>Bed and Breakfast Switzerland: Domanda per Regioni turistiche 2015</t>
    </r>
    <r>
      <rPr>
        <b/>
        <vertAlign val="superscript"/>
        <sz val="9"/>
        <color indexed="8"/>
        <rFont val="Arial"/>
        <family val="2"/>
      </rPr>
      <t>1</t>
    </r>
  </si>
  <si>
    <t>Regione Argovia</t>
  </si>
  <si>
    <t xml:space="preserve">Oberland bernese                                                                                    </t>
  </si>
  <si>
    <t xml:space="preserve">Regione Friborgo                                                                                     </t>
  </si>
  <si>
    <r>
      <t>Bed and Breakfast Switzerland: Domanda per Regioni turistiche 2016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</si>
  <si>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058 463 62 80, info-tour@bfs.admin.ch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</si>
</sst>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#,##0.00%"/>
    <numFmt numFmtId="180" formatCode="0.0"/>
    <numFmt numFmtId="181" formatCode="0.0%"/>
    <numFmt numFmtId="182" formatCode="#\ ###\ ###\ ##0"/>
    <numFmt numFmtId="183" formatCode="#,###,##0.0____;\-#,###,##0.0____;\-____;@____"/>
    <numFmt numFmtId="184" formatCode="#,###,##0____;\-#,###,##0____;\-____;@____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84" fontId="6" fillId="34" borderId="10" xfId="0" applyNumberFormat="1" applyFont="1" applyFill="1" applyBorder="1" applyAlignment="1">
      <alignment horizontal="right" vertical="center"/>
    </xf>
    <xf numFmtId="183" fontId="6" fillId="34" borderId="1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184" fontId="7" fillId="33" borderId="0" xfId="0" applyNumberFormat="1" applyFont="1" applyFill="1" applyBorder="1" applyAlignment="1">
      <alignment horizontal="right" vertical="center"/>
    </xf>
    <xf numFmtId="183" fontId="7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33" borderId="0" xfId="0" applyFont="1" applyFill="1" applyAlignment="1">
      <alignment horizontal="left" vertic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81" fontId="6" fillId="34" borderId="10" xfId="52" applyNumberFormat="1" applyFont="1" applyFill="1" applyBorder="1" applyAlignment="1">
      <alignment horizontal="right" vertical="center"/>
    </xf>
    <xf numFmtId="181" fontId="7" fillId="33" borderId="0" xfId="52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181" fontId="6" fillId="34" borderId="10" xfId="0" applyNumberFormat="1" applyFont="1" applyFill="1" applyBorder="1" applyAlignment="1">
      <alignment horizontal="right" vertical="center"/>
    </xf>
    <xf numFmtId="181" fontId="7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184" fontId="6" fillId="33" borderId="0" xfId="0" applyNumberFormat="1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181" fontId="48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81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26" sqref="A26:E26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41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171854</v>
      </c>
      <c r="C5" s="10">
        <v>396017</v>
      </c>
      <c r="D5" s="23">
        <v>1</v>
      </c>
      <c r="E5" s="11">
        <v>2.3043804624855984</v>
      </c>
    </row>
    <row r="6" spans="1:5" s="4" customFormat="1" ht="12.75" customHeight="1">
      <c r="A6" s="12"/>
      <c r="B6" s="13"/>
      <c r="C6" s="13"/>
      <c r="D6" s="24"/>
      <c r="E6" s="14"/>
    </row>
    <row r="7" spans="1:6" s="4" customFormat="1" ht="12.75" customHeight="1">
      <c r="A7" s="36" t="s">
        <v>4</v>
      </c>
      <c r="B7" s="34">
        <v>23010</v>
      </c>
      <c r="C7" s="34">
        <v>47937</v>
      </c>
      <c r="D7" s="38">
        <v>0.12104783380511443</v>
      </c>
      <c r="E7" s="16">
        <v>2.0833116036505865</v>
      </c>
      <c r="F7" s="15"/>
    </row>
    <row r="8" spans="1:6" s="4" customFormat="1" ht="12.75" customHeight="1">
      <c r="A8" s="36" t="s">
        <v>28</v>
      </c>
      <c r="B8" s="34">
        <v>20578</v>
      </c>
      <c r="C8" s="34">
        <v>46024</v>
      </c>
      <c r="D8" s="38">
        <v>0.1162172330985791</v>
      </c>
      <c r="E8" s="16">
        <v>2.2365633200505393</v>
      </c>
      <c r="F8" s="15"/>
    </row>
    <row r="9" spans="1:6" s="4" customFormat="1" ht="12.75" customHeight="1">
      <c r="A9" s="35" t="s">
        <v>5</v>
      </c>
      <c r="B9" s="34">
        <v>17196</v>
      </c>
      <c r="C9" s="34">
        <v>36287</v>
      </c>
      <c r="D9" s="38">
        <v>0.09162990477681514</v>
      </c>
      <c r="E9" s="16">
        <v>2.110200046522447</v>
      </c>
      <c r="F9" s="15"/>
    </row>
    <row r="10" spans="1:6" s="4" customFormat="1" ht="12.75" customHeight="1">
      <c r="A10" s="35" t="s">
        <v>27</v>
      </c>
      <c r="B10" s="34">
        <v>15535</v>
      </c>
      <c r="C10" s="34">
        <v>34071</v>
      </c>
      <c r="D10" s="38">
        <v>0.08603418540113177</v>
      </c>
      <c r="E10" s="16">
        <v>2.1931766977792084</v>
      </c>
      <c r="F10" s="15"/>
    </row>
    <row r="11" spans="1:6" s="4" customFormat="1" ht="12.75" customHeight="1">
      <c r="A11" s="35" t="s">
        <v>38</v>
      </c>
      <c r="B11" s="34">
        <v>10469</v>
      </c>
      <c r="C11" s="34">
        <v>33804</v>
      </c>
      <c r="D11" s="38">
        <v>0.08535997192039736</v>
      </c>
      <c r="E11" s="16">
        <v>3.2289616964371</v>
      </c>
      <c r="F11" s="15"/>
    </row>
    <row r="12" spans="1:6" s="4" customFormat="1" ht="12.75" customHeight="1">
      <c r="A12" s="37" t="s">
        <v>9</v>
      </c>
      <c r="B12" s="34">
        <v>14615</v>
      </c>
      <c r="C12" s="34">
        <v>33105</v>
      </c>
      <c r="D12" s="38">
        <v>0.0835948961786994</v>
      </c>
      <c r="E12" s="16">
        <v>2.2651385562777966</v>
      </c>
      <c r="F12" s="15"/>
    </row>
    <row r="13" spans="1:6" s="4" customFormat="1" ht="12.75" customHeight="1">
      <c r="A13" s="35" t="s">
        <v>8</v>
      </c>
      <c r="B13" s="34">
        <v>13944</v>
      </c>
      <c r="C13" s="34">
        <v>32620</v>
      </c>
      <c r="D13" s="38">
        <v>0.08237020127923801</v>
      </c>
      <c r="E13" s="16">
        <v>2.3393574297188753</v>
      </c>
      <c r="F13" s="15"/>
    </row>
    <row r="14" spans="1:6" s="4" customFormat="1" ht="12.75" customHeight="1">
      <c r="A14" s="35" t="s">
        <v>6</v>
      </c>
      <c r="B14" s="34">
        <v>10489</v>
      </c>
      <c r="C14" s="34">
        <v>28285</v>
      </c>
      <c r="D14" s="38">
        <v>0.07142370150776356</v>
      </c>
      <c r="E14" s="16">
        <v>2.6966345695490515</v>
      </c>
      <c r="F14" s="15"/>
    </row>
    <row r="15" spans="1:6" s="4" customFormat="1" ht="12.75" customHeight="1">
      <c r="A15" s="35" t="s">
        <v>30</v>
      </c>
      <c r="B15" s="34">
        <v>11179</v>
      </c>
      <c r="C15" s="34">
        <v>26906</v>
      </c>
      <c r="D15" s="38">
        <v>0.06794152776269706</v>
      </c>
      <c r="E15" s="16">
        <v>2.4068342427766347</v>
      </c>
      <c r="F15" s="15"/>
    </row>
    <row r="16" spans="1:6" s="4" customFormat="1" ht="12.75" customHeight="1">
      <c r="A16" s="35" t="s">
        <v>7</v>
      </c>
      <c r="B16" s="34">
        <v>12347</v>
      </c>
      <c r="C16" s="34">
        <v>26013</v>
      </c>
      <c r="D16" s="38">
        <v>0.06568657406121454</v>
      </c>
      <c r="E16" s="16">
        <v>2.106827569450069</v>
      </c>
      <c r="F16" s="15"/>
    </row>
    <row r="17" spans="1:6" s="4" customFormat="1" ht="12.75" customHeight="1">
      <c r="A17" s="36" t="s">
        <v>29</v>
      </c>
      <c r="B17" s="34">
        <v>8954</v>
      </c>
      <c r="C17" s="34">
        <v>18648</v>
      </c>
      <c r="D17" s="38">
        <v>0.047088887598259674</v>
      </c>
      <c r="E17" s="16">
        <v>2.0826446280991737</v>
      </c>
      <c r="F17" s="15"/>
    </row>
    <row r="18" spans="1:6" s="4" customFormat="1" ht="12.75" customHeight="1">
      <c r="A18" s="37" t="s">
        <v>10</v>
      </c>
      <c r="B18" s="34">
        <v>4288</v>
      </c>
      <c r="C18" s="34">
        <v>14634</v>
      </c>
      <c r="D18" s="38">
        <v>0.03695295909014007</v>
      </c>
      <c r="E18" s="16">
        <v>3.4127798507462686</v>
      </c>
      <c r="F18" s="15"/>
    </row>
    <row r="19" spans="1:6" s="4" customFormat="1" ht="12.75" customHeight="1">
      <c r="A19" s="35" t="s">
        <v>12</v>
      </c>
      <c r="B19" s="34">
        <v>7271</v>
      </c>
      <c r="C19" s="34">
        <v>13995</v>
      </c>
      <c r="D19" s="38">
        <v>0.03533939199579816</v>
      </c>
      <c r="E19" s="16">
        <v>1.924769632787787</v>
      </c>
      <c r="F19" s="15"/>
    </row>
    <row r="20" spans="1:5" s="18" customFormat="1" ht="9.75">
      <c r="A20" s="35" t="s">
        <v>11</v>
      </c>
      <c r="B20" s="34">
        <v>1979</v>
      </c>
      <c r="C20" s="34">
        <v>3688</v>
      </c>
      <c r="D20" s="38">
        <v>0.00931273152415174</v>
      </c>
      <c r="E20" s="16">
        <v>1.863567458312279</v>
      </c>
    </row>
    <row r="21" ht="3" customHeight="1"/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24.75" customHeight="1">
      <c r="A26" s="49"/>
      <c r="B26" s="49"/>
      <c r="C26" s="49"/>
      <c r="D26" s="49"/>
      <c r="E26" s="49"/>
    </row>
    <row r="27" spans="1:5" ht="13.5">
      <c r="A27" s="22"/>
      <c r="B27" s="22"/>
      <c r="C27" s="22"/>
      <c r="D27" s="21"/>
      <c r="E27" s="22"/>
    </row>
    <row r="28" spans="1:5" ht="13.5">
      <c r="A28" s="1" t="s">
        <v>13</v>
      </c>
      <c r="B28" s="22"/>
      <c r="C28" s="22"/>
      <c r="D28" s="21"/>
      <c r="E28" s="22"/>
    </row>
    <row r="29" spans="1:5" ht="13.5">
      <c r="A29" s="1" t="s">
        <v>42</v>
      </c>
      <c r="B29" s="22"/>
      <c r="C29" s="22"/>
      <c r="D29" s="21"/>
      <c r="E29" s="22"/>
    </row>
    <row r="30" spans="1:5" ht="13.5">
      <c r="A30" s="1" t="s">
        <v>14</v>
      </c>
      <c r="B30" s="22"/>
      <c r="C30" s="22"/>
      <c r="D30" s="21"/>
      <c r="E30" s="22"/>
    </row>
  </sheetData>
  <sheetProtection/>
  <mergeCells count="2">
    <mergeCell ref="A22:E22"/>
    <mergeCell ref="A26:E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24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111538</v>
      </c>
      <c r="C5" s="10">
        <v>263566</v>
      </c>
      <c r="D5" s="26">
        <v>1</v>
      </c>
      <c r="E5" s="11">
        <f>C5/B5</f>
        <v>2.3630152952357046</v>
      </c>
    </row>
    <row r="6" spans="1:5" s="4" customFormat="1" ht="12.75" customHeight="1">
      <c r="A6" s="12"/>
      <c r="B6" s="13"/>
      <c r="C6" s="13"/>
      <c r="D6" s="27"/>
      <c r="E6" s="14"/>
    </row>
    <row r="7" spans="1:5" s="4" customFormat="1" ht="12.75" customHeight="1">
      <c r="A7" s="42" t="s">
        <v>4</v>
      </c>
      <c r="B7" s="34">
        <v>17873</v>
      </c>
      <c r="C7" s="34">
        <v>41380</v>
      </c>
      <c r="D7" s="40">
        <f>C7/$C$5</f>
        <v>0.1570005235880197</v>
      </c>
      <c r="E7" s="41">
        <f>C7/B7</f>
        <v>2.3152240810160576</v>
      </c>
    </row>
    <row r="8" spans="1:5" s="4" customFormat="1" ht="12.75" customHeight="1">
      <c r="A8" s="42" t="s">
        <v>5</v>
      </c>
      <c r="B8" s="34">
        <v>14869</v>
      </c>
      <c r="C8" s="34">
        <v>41012</v>
      </c>
      <c r="D8" s="40">
        <f aca="true" t="shared" si="0" ref="D8:D20">C8/$C$5</f>
        <v>0.15560428886882224</v>
      </c>
      <c r="E8" s="41">
        <f aca="true" t="shared" si="1" ref="E8:E20">C8/B8</f>
        <v>2.7582218037527744</v>
      </c>
    </row>
    <row r="9" spans="1:5" s="4" customFormat="1" ht="12.75" customHeight="1">
      <c r="A9" s="42" t="s">
        <v>39</v>
      </c>
      <c r="B9" s="34">
        <v>12359</v>
      </c>
      <c r="C9" s="34">
        <v>31586</v>
      </c>
      <c r="D9" s="40">
        <f t="shared" si="0"/>
        <v>0.1198409506537262</v>
      </c>
      <c r="E9" s="41">
        <f t="shared" si="1"/>
        <v>2.5557083906464926</v>
      </c>
    </row>
    <row r="10" spans="1:5" s="4" customFormat="1" ht="12.75" customHeight="1">
      <c r="A10" s="42" t="s">
        <v>6</v>
      </c>
      <c r="B10" s="34">
        <v>9489</v>
      </c>
      <c r="C10" s="34">
        <v>23923</v>
      </c>
      <c r="D10" s="40">
        <f t="shared" si="0"/>
        <v>0.09076663909608979</v>
      </c>
      <c r="E10" s="41">
        <f t="shared" si="1"/>
        <v>2.52112972916008</v>
      </c>
    </row>
    <row r="11" spans="1:5" s="4" customFormat="1" ht="12.75" customHeight="1">
      <c r="A11" s="42" t="s">
        <v>7</v>
      </c>
      <c r="B11" s="34">
        <v>8973</v>
      </c>
      <c r="C11" s="34">
        <v>23391</v>
      </c>
      <c r="D11" s="40">
        <f t="shared" si="0"/>
        <v>0.0887481693389891</v>
      </c>
      <c r="E11" s="41">
        <f t="shared" si="1"/>
        <v>2.6068204613841526</v>
      </c>
    </row>
    <row r="12" spans="1:5" s="4" customFormat="1" ht="12.75" customHeight="1">
      <c r="A12" s="42" t="s">
        <v>28</v>
      </c>
      <c r="B12" s="34">
        <v>13028</v>
      </c>
      <c r="C12" s="34">
        <v>22110</v>
      </c>
      <c r="D12" s="40">
        <f t="shared" si="0"/>
        <v>0.08388790663439138</v>
      </c>
      <c r="E12" s="41">
        <f t="shared" si="1"/>
        <v>1.697113908504759</v>
      </c>
    </row>
    <row r="13" spans="1:5" s="4" customFormat="1" ht="12.75" customHeight="1">
      <c r="A13" s="42" t="s">
        <v>8</v>
      </c>
      <c r="B13" s="34">
        <v>7601</v>
      </c>
      <c r="C13" s="34">
        <v>18899</v>
      </c>
      <c r="D13" s="40">
        <f t="shared" si="0"/>
        <v>0.07170499988617651</v>
      </c>
      <c r="E13" s="41">
        <f t="shared" si="1"/>
        <v>2.4863833706091305</v>
      </c>
    </row>
    <row r="14" spans="1:5" s="4" customFormat="1" ht="12.75" customHeight="1">
      <c r="A14" s="42" t="s">
        <v>9</v>
      </c>
      <c r="B14" s="34">
        <v>8286</v>
      </c>
      <c r="C14" s="34">
        <v>14954</v>
      </c>
      <c r="D14" s="40">
        <f t="shared" si="0"/>
        <v>0.05673721193173626</v>
      </c>
      <c r="E14" s="41">
        <f t="shared" si="1"/>
        <v>1.8047308713492638</v>
      </c>
    </row>
    <row r="15" spans="1:5" s="4" customFormat="1" ht="12.75" customHeight="1">
      <c r="A15" s="42" t="s">
        <v>10</v>
      </c>
      <c r="B15" s="34">
        <v>4920</v>
      </c>
      <c r="C15" s="34">
        <v>11656</v>
      </c>
      <c r="D15" s="40">
        <f t="shared" si="0"/>
        <v>0.04422421708414591</v>
      </c>
      <c r="E15" s="41">
        <f t="shared" si="1"/>
        <v>2.3691056910569106</v>
      </c>
    </row>
    <row r="16" spans="1:5" s="4" customFormat="1" ht="12.75" customHeight="1">
      <c r="A16" s="43" t="s">
        <v>29</v>
      </c>
      <c r="B16" s="34">
        <v>4361</v>
      </c>
      <c r="C16" s="34">
        <v>9715</v>
      </c>
      <c r="D16" s="40">
        <f t="shared" si="0"/>
        <v>0.036859837763596214</v>
      </c>
      <c r="E16" s="41">
        <f t="shared" si="1"/>
        <v>2.2277000687915613</v>
      </c>
    </row>
    <row r="17" spans="1:5" s="4" customFormat="1" ht="12.75" customHeight="1">
      <c r="A17" s="42" t="s">
        <v>40</v>
      </c>
      <c r="B17" s="34">
        <v>4539</v>
      </c>
      <c r="C17" s="34">
        <v>8963</v>
      </c>
      <c r="D17" s="40">
        <f t="shared" si="0"/>
        <v>0.03400666246784487</v>
      </c>
      <c r="E17" s="41">
        <f t="shared" si="1"/>
        <v>1.9746640229125358</v>
      </c>
    </row>
    <row r="18" spans="1:5" s="4" customFormat="1" ht="12.75" customHeight="1">
      <c r="A18" s="42" t="s">
        <v>38</v>
      </c>
      <c r="B18" s="34">
        <v>2608</v>
      </c>
      <c r="C18" s="34">
        <v>7809</v>
      </c>
      <c r="D18" s="40">
        <f t="shared" si="0"/>
        <v>0.029628252506013673</v>
      </c>
      <c r="E18" s="41">
        <f t="shared" si="1"/>
        <v>2.9942484662576687</v>
      </c>
    </row>
    <row r="19" spans="1:5" s="4" customFormat="1" ht="12.75" customHeight="1">
      <c r="A19" s="42" t="s">
        <v>30</v>
      </c>
      <c r="B19" s="34">
        <v>2043</v>
      </c>
      <c r="C19" s="34">
        <v>5729</v>
      </c>
      <c r="D19" s="40">
        <f t="shared" si="0"/>
        <v>0.021736491049680156</v>
      </c>
      <c r="E19" s="41">
        <f t="shared" si="1"/>
        <v>2.804209495839452</v>
      </c>
    </row>
    <row r="20" spans="1:5" s="4" customFormat="1" ht="12.75" customHeight="1">
      <c r="A20" s="42" t="s">
        <v>11</v>
      </c>
      <c r="B20" s="34">
        <v>589</v>
      </c>
      <c r="C20" s="34">
        <v>2439</v>
      </c>
      <c r="D20" s="40">
        <f t="shared" si="0"/>
        <v>0.009253849130768006</v>
      </c>
      <c r="E20" s="41">
        <f t="shared" si="1"/>
        <v>4.140916808149406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5" customHeight="1">
      <c r="A22" s="48" t="s">
        <v>25</v>
      </c>
      <c r="B22" s="48"/>
      <c r="C22" s="48"/>
      <c r="D22" s="48"/>
      <c r="E22" s="48"/>
    </row>
    <row r="23" spans="1:5" ht="14.25" customHeight="1">
      <c r="A23" s="31" t="s">
        <v>19</v>
      </c>
      <c r="B23" s="31"/>
      <c r="C23" s="31"/>
      <c r="D23" s="31"/>
      <c r="E23" s="31"/>
    </row>
    <row r="24" spans="1:5" ht="1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37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168062</v>
      </c>
      <c r="C5" s="10">
        <v>396423</v>
      </c>
      <c r="D5" s="23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4"/>
      <c r="E6" s="14"/>
    </row>
    <row r="7" spans="1:6" s="4" customFormat="1" ht="12.75" customHeight="1">
      <c r="A7" s="36" t="s">
        <v>4</v>
      </c>
      <c r="B7" s="34">
        <v>24194</v>
      </c>
      <c r="C7" s="34">
        <v>51669</v>
      </c>
      <c r="D7" s="38">
        <v>0.13033804799418802</v>
      </c>
      <c r="E7" s="16">
        <f aca="true" t="shared" si="0" ref="E7:E20">C7/B7</f>
        <v>2.1356121352401423</v>
      </c>
      <c r="F7" s="15"/>
    </row>
    <row r="8" spans="1:6" s="4" customFormat="1" ht="12.75" customHeight="1">
      <c r="A8" s="36" t="s">
        <v>28</v>
      </c>
      <c r="B8" s="34">
        <v>20458</v>
      </c>
      <c r="C8" s="34">
        <v>41067</v>
      </c>
      <c r="D8" s="38">
        <v>0.10359388834653892</v>
      </c>
      <c r="E8" s="16">
        <f t="shared" si="0"/>
        <v>2.0073809756574446</v>
      </c>
      <c r="F8" s="15"/>
    </row>
    <row r="9" spans="1:6" s="4" customFormat="1" ht="12.75" customHeight="1">
      <c r="A9" s="35" t="s">
        <v>5</v>
      </c>
      <c r="B9" s="34">
        <v>16247</v>
      </c>
      <c r="C9" s="34">
        <v>37855</v>
      </c>
      <c r="D9" s="38">
        <v>0.09549143213183897</v>
      </c>
      <c r="E9" s="16">
        <f t="shared" si="0"/>
        <v>2.3299686095894625</v>
      </c>
      <c r="F9" s="15"/>
    </row>
    <row r="10" spans="1:6" s="4" customFormat="1" ht="12.75" customHeight="1">
      <c r="A10" s="35" t="s">
        <v>38</v>
      </c>
      <c r="B10" s="34">
        <v>9459</v>
      </c>
      <c r="C10" s="34">
        <v>34230</v>
      </c>
      <c r="D10" s="38">
        <v>0.0863471594735926</v>
      </c>
      <c r="E10" s="16">
        <f t="shared" si="0"/>
        <v>3.6187757691087854</v>
      </c>
      <c r="F10" s="15"/>
    </row>
    <row r="11" spans="1:6" s="4" customFormat="1" ht="12.75" customHeight="1">
      <c r="A11" s="35" t="s">
        <v>27</v>
      </c>
      <c r="B11" s="34">
        <v>15179</v>
      </c>
      <c r="C11" s="34">
        <v>33623</v>
      </c>
      <c r="D11" s="38">
        <v>0.0848159667829566</v>
      </c>
      <c r="E11" s="16">
        <f t="shared" si="0"/>
        <v>2.215099808946571</v>
      </c>
      <c r="F11" s="15"/>
    </row>
    <row r="12" spans="1:6" s="4" customFormat="1" ht="12.75" customHeight="1">
      <c r="A12" s="37" t="s">
        <v>9</v>
      </c>
      <c r="B12" s="34">
        <v>14247</v>
      </c>
      <c r="C12" s="34">
        <v>31362</v>
      </c>
      <c r="D12" s="38">
        <v>0.07911246320218554</v>
      </c>
      <c r="E12" s="16">
        <f t="shared" si="0"/>
        <v>2.2013055380080018</v>
      </c>
      <c r="F12" s="15"/>
    </row>
    <row r="13" spans="1:6" s="4" customFormat="1" ht="12.75" customHeight="1">
      <c r="A13" s="35" t="s">
        <v>7</v>
      </c>
      <c r="B13" s="34">
        <v>14418</v>
      </c>
      <c r="C13" s="34">
        <v>31199</v>
      </c>
      <c r="D13" s="38">
        <v>0.07870128625231129</v>
      </c>
      <c r="E13" s="16">
        <f t="shared" si="0"/>
        <v>2.163892356776252</v>
      </c>
      <c r="F13" s="15"/>
    </row>
    <row r="14" spans="1:6" s="4" customFormat="1" ht="12.75" customHeight="1">
      <c r="A14" s="35" t="s">
        <v>30</v>
      </c>
      <c r="B14" s="34">
        <v>10710</v>
      </c>
      <c r="C14" s="34">
        <v>30355</v>
      </c>
      <c r="D14" s="38">
        <v>0.07657224732167407</v>
      </c>
      <c r="E14" s="16">
        <f t="shared" si="0"/>
        <v>2.8342670401493932</v>
      </c>
      <c r="F14" s="15"/>
    </row>
    <row r="15" spans="1:6" s="4" customFormat="1" ht="12.75" customHeight="1">
      <c r="A15" s="35" t="s">
        <v>6</v>
      </c>
      <c r="B15" s="34">
        <v>11111</v>
      </c>
      <c r="C15" s="34">
        <v>29996</v>
      </c>
      <c r="D15" s="38">
        <v>0.07566664900876084</v>
      </c>
      <c r="E15" s="16">
        <f t="shared" si="0"/>
        <v>2.6996669966699667</v>
      </c>
      <c r="F15" s="15"/>
    </row>
    <row r="16" spans="1:6" s="4" customFormat="1" ht="12.75" customHeight="1">
      <c r="A16" s="35" t="s">
        <v>8</v>
      </c>
      <c r="B16" s="34">
        <v>9927</v>
      </c>
      <c r="C16" s="34">
        <v>22615</v>
      </c>
      <c r="D16" s="38">
        <v>0.05704764859758389</v>
      </c>
      <c r="E16" s="16">
        <f t="shared" si="0"/>
        <v>2.278130351566435</v>
      </c>
      <c r="F16" s="15"/>
    </row>
    <row r="17" spans="1:6" s="4" customFormat="1" ht="12.75" customHeight="1">
      <c r="A17" s="36" t="s">
        <v>29</v>
      </c>
      <c r="B17" s="34">
        <v>8003</v>
      </c>
      <c r="C17" s="34">
        <v>19324</v>
      </c>
      <c r="D17" s="38">
        <v>0.048745910302883534</v>
      </c>
      <c r="E17" s="16">
        <f t="shared" si="0"/>
        <v>2.414594527052355</v>
      </c>
      <c r="F17" s="15"/>
    </row>
    <row r="18" spans="1:6" s="4" customFormat="1" ht="12.75" customHeight="1">
      <c r="A18" s="37" t="s">
        <v>12</v>
      </c>
      <c r="B18" s="34">
        <v>8196</v>
      </c>
      <c r="C18" s="34">
        <v>15691</v>
      </c>
      <c r="D18" s="38">
        <v>0.039581457180839656</v>
      </c>
      <c r="E18" s="16">
        <f t="shared" si="0"/>
        <v>1.9144704734016593</v>
      </c>
      <c r="F18" s="15"/>
    </row>
    <row r="19" spans="1:6" s="4" customFormat="1" ht="12.75" customHeight="1">
      <c r="A19" s="35" t="s">
        <v>10</v>
      </c>
      <c r="B19" s="34">
        <v>4459</v>
      </c>
      <c r="C19" s="34">
        <v>13582</v>
      </c>
      <c r="D19" s="38">
        <v>0.03426138241222129</v>
      </c>
      <c r="E19" s="16">
        <f t="shared" si="0"/>
        <v>3.0459744337295356</v>
      </c>
      <c r="F19" s="15"/>
    </row>
    <row r="20" spans="1:5" s="18" customFormat="1" ht="9.75">
      <c r="A20" s="35" t="s">
        <v>11</v>
      </c>
      <c r="B20" s="34">
        <v>1454</v>
      </c>
      <c r="C20" s="34">
        <v>3855</v>
      </c>
      <c r="D20" s="38">
        <v>0.009724460992424758</v>
      </c>
      <c r="E20" s="16">
        <f t="shared" si="0"/>
        <v>2.6513067400275103</v>
      </c>
    </row>
    <row r="21" ht="3" customHeight="1"/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36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35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175102</v>
      </c>
      <c r="C5" s="10">
        <v>422786</v>
      </c>
      <c r="D5" s="23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44" t="s">
        <v>4</v>
      </c>
      <c r="B7" s="34">
        <v>27333</v>
      </c>
      <c r="C7" s="34">
        <v>60524</v>
      </c>
      <c r="D7" s="40">
        <f>C7/$C$5</f>
        <v>0.143155165970491</v>
      </c>
      <c r="E7" s="41">
        <f aca="true" t="shared" si="0" ref="E7:E20">C7/B7</f>
        <v>2.214319686825449</v>
      </c>
    </row>
    <row r="8" spans="1:5" s="4" customFormat="1" ht="12.75" customHeight="1">
      <c r="A8" s="44" t="s">
        <v>28</v>
      </c>
      <c r="B8" s="34">
        <v>20044</v>
      </c>
      <c r="C8" s="34">
        <v>42648</v>
      </c>
      <c r="D8" s="40">
        <f aca="true" t="shared" si="1" ref="D8:D20">C8/$C$5</f>
        <v>0.10087372807992696</v>
      </c>
      <c r="E8" s="41">
        <f t="shared" si="0"/>
        <v>2.127719018160048</v>
      </c>
    </row>
    <row r="9" spans="1:5" s="4" customFormat="1" ht="12.75" customHeight="1">
      <c r="A9" s="44" t="s">
        <v>5</v>
      </c>
      <c r="B9" s="34">
        <v>15921</v>
      </c>
      <c r="C9" s="34">
        <v>39777</v>
      </c>
      <c r="D9" s="40">
        <f t="shared" si="1"/>
        <v>0.09408305856863756</v>
      </c>
      <c r="E9" s="41">
        <f t="shared" si="0"/>
        <v>2.4983983418127003</v>
      </c>
    </row>
    <row r="10" spans="1:5" s="4" customFormat="1" ht="12.75" customHeight="1">
      <c r="A10" s="44" t="s">
        <v>39</v>
      </c>
      <c r="B10" s="34">
        <v>14136</v>
      </c>
      <c r="C10" s="34">
        <v>34082</v>
      </c>
      <c r="D10" s="40">
        <f t="shared" si="1"/>
        <v>0.08061288689786322</v>
      </c>
      <c r="E10" s="41">
        <f t="shared" si="0"/>
        <v>2.4110073571024335</v>
      </c>
    </row>
    <row r="11" spans="1:5" s="4" customFormat="1" ht="12.75" customHeight="1">
      <c r="A11" s="44" t="s">
        <v>7</v>
      </c>
      <c r="B11" s="34">
        <v>14998</v>
      </c>
      <c r="C11" s="34">
        <v>33564</v>
      </c>
      <c r="D11" s="40">
        <f t="shared" si="1"/>
        <v>0.07938768076520983</v>
      </c>
      <c r="E11" s="41">
        <f t="shared" si="0"/>
        <v>2.2378983864515267</v>
      </c>
    </row>
    <row r="12" spans="1:5" s="4" customFormat="1" ht="12.75" customHeight="1">
      <c r="A12" s="44" t="s">
        <v>9</v>
      </c>
      <c r="B12" s="34">
        <v>15197</v>
      </c>
      <c r="C12" s="34">
        <v>33177</v>
      </c>
      <c r="D12" s="40">
        <f t="shared" si="1"/>
        <v>0.0784723240599263</v>
      </c>
      <c r="E12" s="41">
        <f t="shared" si="0"/>
        <v>2.1831282489965123</v>
      </c>
    </row>
    <row r="13" spans="1:5" s="4" customFormat="1" ht="12.75" customHeight="1">
      <c r="A13" s="44" t="s">
        <v>6</v>
      </c>
      <c r="B13" s="34">
        <v>11672</v>
      </c>
      <c r="C13" s="34">
        <v>32822</v>
      </c>
      <c r="D13" s="40">
        <f t="shared" si="1"/>
        <v>0.07763265576438198</v>
      </c>
      <c r="E13" s="41">
        <f t="shared" si="0"/>
        <v>2.8120287868403016</v>
      </c>
    </row>
    <row r="14" spans="1:5" s="4" customFormat="1" ht="12.75" customHeight="1">
      <c r="A14" s="44" t="s">
        <v>38</v>
      </c>
      <c r="B14" s="34">
        <v>9705</v>
      </c>
      <c r="C14" s="34">
        <v>32309</v>
      </c>
      <c r="D14" s="40">
        <f t="shared" si="1"/>
        <v>0.07641927594575033</v>
      </c>
      <c r="E14" s="41">
        <f t="shared" si="0"/>
        <v>3.329108706852138</v>
      </c>
    </row>
    <row r="15" spans="1:5" s="4" customFormat="1" ht="12.75" customHeight="1">
      <c r="A15" s="44" t="s">
        <v>30</v>
      </c>
      <c r="B15" s="34">
        <v>9743</v>
      </c>
      <c r="C15" s="34">
        <v>28114</v>
      </c>
      <c r="D15" s="40">
        <f t="shared" si="1"/>
        <v>0.06649699848150128</v>
      </c>
      <c r="E15" s="41">
        <f t="shared" si="0"/>
        <v>2.8855588627732733</v>
      </c>
    </row>
    <row r="16" spans="1:5" s="4" customFormat="1" ht="12.75" customHeight="1">
      <c r="A16" s="44" t="s">
        <v>8</v>
      </c>
      <c r="B16" s="34">
        <v>10715</v>
      </c>
      <c r="C16" s="34">
        <v>24995</v>
      </c>
      <c r="D16" s="40">
        <f t="shared" si="1"/>
        <v>0.05911974379473303</v>
      </c>
      <c r="E16" s="41">
        <f t="shared" si="0"/>
        <v>2.332711152589827</v>
      </c>
    </row>
    <row r="17" spans="1:5" s="4" customFormat="1" ht="12.75" customHeight="1">
      <c r="A17" s="45" t="s">
        <v>29</v>
      </c>
      <c r="B17" s="34">
        <v>10722</v>
      </c>
      <c r="C17" s="34">
        <v>24936</v>
      </c>
      <c r="D17" s="40">
        <f t="shared" si="1"/>
        <v>0.058980193289276374</v>
      </c>
      <c r="E17" s="41">
        <f t="shared" si="0"/>
        <v>2.3256855064353665</v>
      </c>
    </row>
    <row r="18" spans="1:5" s="4" customFormat="1" ht="12.75" customHeight="1">
      <c r="A18" s="44" t="s">
        <v>40</v>
      </c>
      <c r="B18" s="34">
        <v>9411</v>
      </c>
      <c r="C18" s="34">
        <v>19779</v>
      </c>
      <c r="D18" s="40">
        <f t="shared" si="1"/>
        <v>0.04678253300724244</v>
      </c>
      <c r="E18" s="41">
        <f t="shared" si="0"/>
        <v>2.101689512272872</v>
      </c>
    </row>
    <row r="19" spans="1:5" s="4" customFormat="1" ht="12.75" customHeight="1">
      <c r="A19" s="44" t="s">
        <v>10</v>
      </c>
      <c r="B19" s="34">
        <v>4682</v>
      </c>
      <c r="C19" s="34">
        <v>13168</v>
      </c>
      <c r="D19" s="40">
        <f t="shared" si="1"/>
        <v>0.031145780607683318</v>
      </c>
      <c r="E19" s="41">
        <f t="shared" si="0"/>
        <v>2.812473302007689</v>
      </c>
    </row>
    <row r="20" spans="1:5" s="4" customFormat="1" ht="12.75" customHeight="1">
      <c r="A20" s="42" t="s">
        <v>11</v>
      </c>
      <c r="B20" s="34">
        <v>823</v>
      </c>
      <c r="C20" s="34">
        <v>2891</v>
      </c>
      <c r="D20" s="40">
        <f t="shared" si="1"/>
        <v>0.006837974767376403</v>
      </c>
      <c r="E20" s="41">
        <f t="shared" si="0"/>
        <v>3.5127582017010934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36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34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186478</v>
      </c>
      <c r="C5" s="10">
        <v>445401</v>
      </c>
      <c r="D5" s="23">
        <v>1</v>
      </c>
      <c r="E5" s="11">
        <f>C5/B5</f>
        <v>2.388490867555422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4</v>
      </c>
      <c r="B7" s="34">
        <v>25521</v>
      </c>
      <c r="C7" s="34">
        <v>53941</v>
      </c>
      <c r="D7" s="40">
        <f>C7/$C$5</f>
        <v>0.1211065983237577</v>
      </c>
      <c r="E7" s="41">
        <f>C7/B7</f>
        <v>2.113592727557698</v>
      </c>
    </row>
    <row r="8" spans="1:5" s="4" customFormat="1" ht="12.75" customHeight="1">
      <c r="A8" s="15" t="s">
        <v>5</v>
      </c>
      <c r="B8" s="34">
        <v>17894</v>
      </c>
      <c r="C8" s="34">
        <v>47097</v>
      </c>
      <c r="D8" s="40">
        <f aca="true" t="shared" si="0" ref="D8:D20">C8/$C$5</f>
        <v>0.10574066964375922</v>
      </c>
      <c r="E8" s="41">
        <f aca="true" t="shared" si="1" ref="E8:E20">C8/B8</f>
        <v>2.6319995529227675</v>
      </c>
    </row>
    <row r="9" spans="1:5" s="4" customFormat="1" ht="12.75" customHeight="1">
      <c r="A9" s="15" t="s">
        <v>39</v>
      </c>
      <c r="B9" s="34">
        <v>18794</v>
      </c>
      <c r="C9" s="34">
        <v>45514</v>
      </c>
      <c r="D9" s="40">
        <f t="shared" si="0"/>
        <v>0.10218656895696238</v>
      </c>
      <c r="E9" s="41">
        <f t="shared" si="1"/>
        <v>2.421730339470044</v>
      </c>
    </row>
    <row r="10" spans="1:5" s="4" customFormat="1" ht="12.75" customHeight="1">
      <c r="A10" s="15" t="s">
        <v>28</v>
      </c>
      <c r="B10" s="34">
        <v>19549</v>
      </c>
      <c r="C10" s="34">
        <v>42138</v>
      </c>
      <c r="D10" s="40">
        <f t="shared" si="0"/>
        <v>0.09460688233748914</v>
      </c>
      <c r="E10" s="41">
        <f t="shared" si="1"/>
        <v>2.1555066755332755</v>
      </c>
    </row>
    <row r="11" spans="1:5" s="4" customFormat="1" ht="12.75" customHeight="1">
      <c r="A11" s="15" t="s">
        <v>9</v>
      </c>
      <c r="B11" s="34">
        <v>16565</v>
      </c>
      <c r="C11" s="34">
        <v>37101</v>
      </c>
      <c r="D11" s="40">
        <f t="shared" si="0"/>
        <v>0.08329797193989237</v>
      </c>
      <c r="E11" s="41">
        <f t="shared" si="1"/>
        <v>2.2397223060670086</v>
      </c>
    </row>
    <row r="12" spans="1:5" s="4" customFormat="1" ht="12.75" customHeight="1">
      <c r="A12" s="15" t="s">
        <v>6</v>
      </c>
      <c r="B12" s="34">
        <v>13804</v>
      </c>
      <c r="C12" s="34">
        <v>35571</v>
      </c>
      <c r="D12" s="40">
        <f t="shared" si="0"/>
        <v>0.07986286514848417</v>
      </c>
      <c r="E12" s="41">
        <f t="shared" si="1"/>
        <v>2.5768617791944366</v>
      </c>
    </row>
    <row r="13" spans="1:5" s="4" customFormat="1" ht="12.75" customHeight="1">
      <c r="A13" s="15" t="s">
        <v>7</v>
      </c>
      <c r="B13" s="34">
        <v>14800</v>
      </c>
      <c r="C13" s="34">
        <v>32969</v>
      </c>
      <c r="D13" s="40">
        <f t="shared" si="0"/>
        <v>0.07402093843525273</v>
      </c>
      <c r="E13" s="41">
        <f t="shared" si="1"/>
        <v>2.2276351351351353</v>
      </c>
    </row>
    <row r="14" spans="1:5" s="4" customFormat="1" ht="12.75" customHeight="1">
      <c r="A14" s="15" t="s">
        <v>38</v>
      </c>
      <c r="B14" s="34">
        <v>8656</v>
      </c>
      <c r="C14" s="34">
        <v>29699</v>
      </c>
      <c r="D14" s="40">
        <f t="shared" si="0"/>
        <v>0.06667923960655679</v>
      </c>
      <c r="E14" s="41">
        <f t="shared" si="1"/>
        <v>3.4310304990757854</v>
      </c>
    </row>
    <row r="15" spans="1:5" s="4" customFormat="1" ht="12.75" customHeight="1">
      <c r="A15" s="15" t="s">
        <v>29</v>
      </c>
      <c r="B15" s="34">
        <v>13196</v>
      </c>
      <c r="C15" s="34">
        <v>27558</v>
      </c>
      <c r="D15" s="40">
        <f t="shared" si="0"/>
        <v>0.06187233526642284</v>
      </c>
      <c r="E15" s="41">
        <f t="shared" si="1"/>
        <v>2.088360109123977</v>
      </c>
    </row>
    <row r="16" spans="1:5" s="4" customFormat="1" ht="12.75" customHeight="1">
      <c r="A16" s="15" t="s">
        <v>30</v>
      </c>
      <c r="B16" s="34">
        <v>9451</v>
      </c>
      <c r="C16" s="34">
        <v>27435</v>
      </c>
      <c r="D16" s="40">
        <f t="shared" si="0"/>
        <v>0.061596179622407675</v>
      </c>
      <c r="E16" s="41">
        <f t="shared" si="1"/>
        <v>2.902867421436885</v>
      </c>
    </row>
    <row r="17" spans="1:5" s="4" customFormat="1" ht="12.75" customHeight="1">
      <c r="A17" s="15" t="s">
        <v>8</v>
      </c>
      <c r="B17" s="34">
        <v>11723</v>
      </c>
      <c r="C17" s="34">
        <v>26806</v>
      </c>
      <c r="D17" s="40">
        <f t="shared" si="0"/>
        <v>0.06018396905260653</v>
      </c>
      <c r="E17" s="41">
        <f t="shared" si="1"/>
        <v>2.286616053911115</v>
      </c>
    </row>
    <row r="18" spans="1:5" s="4" customFormat="1" ht="12.75" customHeight="1">
      <c r="A18" s="15" t="s">
        <v>40</v>
      </c>
      <c r="B18" s="34">
        <v>10374</v>
      </c>
      <c r="C18" s="34">
        <v>20677</v>
      </c>
      <c r="D18" s="40">
        <f t="shared" si="0"/>
        <v>0.046423335376436066</v>
      </c>
      <c r="E18" s="41">
        <f t="shared" si="1"/>
        <v>1.9931559668401773</v>
      </c>
    </row>
    <row r="19" spans="1:5" s="4" customFormat="1" ht="12.75" customHeight="1">
      <c r="A19" s="15" t="s">
        <v>10</v>
      </c>
      <c r="B19" s="34">
        <v>5434</v>
      </c>
      <c r="C19" s="34">
        <v>15337</v>
      </c>
      <c r="D19" s="40">
        <f t="shared" si="0"/>
        <v>0.03443413912407022</v>
      </c>
      <c r="E19" s="41">
        <f t="shared" si="1"/>
        <v>2.8224144276775855</v>
      </c>
    </row>
    <row r="20" spans="1:5" s="4" customFormat="1" ht="12.75" customHeight="1">
      <c r="A20" s="15" t="s">
        <v>11</v>
      </c>
      <c r="B20" s="34">
        <v>717</v>
      </c>
      <c r="C20" s="34">
        <v>3558</v>
      </c>
      <c r="D20" s="40">
        <f t="shared" si="0"/>
        <v>0.007988307165902188</v>
      </c>
      <c r="E20" s="41">
        <f t="shared" si="1"/>
        <v>4.96234309623431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33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179792</v>
      </c>
      <c r="C5" s="10">
        <v>441061</v>
      </c>
      <c r="D5" s="23">
        <v>1</v>
      </c>
      <c r="E5" s="11">
        <v>2.4531736673489366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39</v>
      </c>
      <c r="B7" s="34">
        <v>22526</v>
      </c>
      <c r="C7" s="34">
        <v>57367</v>
      </c>
      <c r="D7" s="40">
        <f>C7/$C$5</f>
        <v>0.13006590925064787</v>
      </c>
      <c r="E7" s="41">
        <f>C7/B7</f>
        <v>2.546701589274616</v>
      </c>
    </row>
    <row r="8" spans="1:5" s="4" customFormat="1" ht="12.75" customHeight="1">
      <c r="A8" s="15" t="s">
        <v>4</v>
      </c>
      <c r="B8" s="34">
        <v>25957</v>
      </c>
      <c r="C8" s="34">
        <v>56275</v>
      </c>
      <c r="D8" s="40">
        <f aca="true" t="shared" si="0" ref="D8:D20">C8/$C$5</f>
        <v>0.12759006123869487</v>
      </c>
      <c r="E8" s="41">
        <f aca="true" t="shared" si="1" ref="E8:E20">C8/B8</f>
        <v>2.16800862965674</v>
      </c>
    </row>
    <row r="9" spans="1:5" s="4" customFormat="1" ht="12.75" customHeight="1">
      <c r="A9" s="15" t="s">
        <v>5</v>
      </c>
      <c r="B9" s="34">
        <v>18571</v>
      </c>
      <c r="C9" s="34">
        <v>48290</v>
      </c>
      <c r="D9" s="40">
        <f t="shared" si="0"/>
        <v>0.10948598946630965</v>
      </c>
      <c r="E9" s="41">
        <f t="shared" si="1"/>
        <v>2.6002907759409832</v>
      </c>
    </row>
    <row r="10" spans="1:5" s="4" customFormat="1" ht="12.75" customHeight="1">
      <c r="A10" s="15" t="s">
        <v>28</v>
      </c>
      <c r="B10" s="34">
        <v>18979</v>
      </c>
      <c r="C10" s="34">
        <v>40226</v>
      </c>
      <c r="D10" s="40">
        <f t="shared" si="0"/>
        <v>0.09120280414727215</v>
      </c>
      <c r="E10" s="41">
        <f t="shared" si="1"/>
        <v>2.1195005005532432</v>
      </c>
    </row>
    <row r="11" spans="1:5" s="4" customFormat="1" ht="12.75" customHeight="1">
      <c r="A11" s="15" t="s">
        <v>6</v>
      </c>
      <c r="B11" s="34">
        <v>13824</v>
      </c>
      <c r="C11" s="34">
        <v>38464</v>
      </c>
      <c r="D11" s="40">
        <f t="shared" si="0"/>
        <v>0.0872078918789011</v>
      </c>
      <c r="E11" s="41">
        <f t="shared" si="1"/>
        <v>2.7824074074074074</v>
      </c>
    </row>
    <row r="12" spans="1:5" s="4" customFormat="1" ht="12.75" customHeight="1">
      <c r="A12" s="15" t="s">
        <v>7</v>
      </c>
      <c r="B12" s="34">
        <v>16940</v>
      </c>
      <c r="C12" s="34">
        <v>37709</v>
      </c>
      <c r="D12" s="40">
        <f t="shared" si="0"/>
        <v>0.08549611051532555</v>
      </c>
      <c r="E12" s="41">
        <f t="shared" si="1"/>
        <v>2.2260330578512395</v>
      </c>
    </row>
    <row r="13" spans="1:5" s="4" customFormat="1" ht="12.75" customHeight="1">
      <c r="A13" s="15" t="s">
        <v>9</v>
      </c>
      <c r="B13" s="34">
        <v>14560</v>
      </c>
      <c r="C13" s="34">
        <v>34031</v>
      </c>
      <c r="D13" s="40">
        <f t="shared" si="0"/>
        <v>0.07715712792561573</v>
      </c>
      <c r="E13" s="41">
        <f t="shared" si="1"/>
        <v>2.337293956043956</v>
      </c>
    </row>
    <row r="14" spans="1:5" s="4" customFormat="1" ht="12.75" customHeight="1">
      <c r="A14" s="15" t="s">
        <v>38</v>
      </c>
      <c r="B14" s="34">
        <v>8270</v>
      </c>
      <c r="C14" s="34">
        <v>27367</v>
      </c>
      <c r="D14" s="40">
        <f t="shared" si="0"/>
        <v>0.06204810672446669</v>
      </c>
      <c r="E14" s="41">
        <f t="shared" si="1"/>
        <v>3.3091898428053206</v>
      </c>
    </row>
    <row r="15" spans="1:5" s="4" customFormat="1" ht="12.75" customHeight="1">
      <c r="A15" s="15" t="s">
        <v>8</v>
      </c>
      <c r="B15" s="34">
        <v>10004</v>
      </c>
      <c r="C15" s="34">
        <v>21927</v>
      </c>
      <c r="D15" s="40">
        <f t="shared" si="0"/>
        <v>0.049714211866385825</v>
      </c>
      <c r="E15" s="41">
        <f t="shared" si="1"/>
        <v>2.191823270691723</v>
      </c>
    </row>
    <row r="16" spans="1:5" s="4" customFormat="1" ht="12.75" customHeight="1">
      <c r="A16" s="15" t="s">
        <v>29</v>
      </c>
      <c r="B16" s="34">
        <v>6856</v>
      </c>
      <c r="C16" s="34">
        <v>20184</v>
      </c>
      <c r="D16" s="40">
        <f t="shared" si="0"/>
        <v>0.0457623775396147</v>
      </c>
      <c r="E16" s="41">
        <f t="shared" si="1"/>
        <v>2.9439906651108516</v>
      </c>
    </row>
    <row r="17" spans="1:5" s="4" customFormat="1" ht="12.75" customHeight="1">
      <c r="A17" s="15" t="s">
        <v>30</v>
      </c>
      <c r="B17" s="34">
        <v>7119</v>
      </c>
      <c r="C17" s="34">
        <v>20099</v>
      </c>
      <c r="D17" s="40">
        <f t="shared" si="0"/>
        <v>0.045569660432457186</v>
      </c>
      <c r="E17" s="41">
        <f t="shared" si="1"/>
        <v>2.8232897878915577</v>
      </c>
    </row>
    <row r="18" spans="1:5" s="4" customFormat="1" ht="12.75" customHeight="1">
      <c r="A18" s="15" t="s">
        <v>10</v>
      </c>
      <c r="B18" s="34">
        <v>6223</v>
      </c>
      <c r="C18" s="34">
        <v>19086</v>
      </c>
      <c r="D18" s="40">
        <f t="shared" si="0"/>
        <v>0.04327292596715647</v>
      </c>
      <c r="E18" s="41">
        <f t="shared" si="1"/>
        <v>3.0670094809577373</v>
      </c>
    </row>
    <row r="19" spans="1:5" s="4" customFormat="1" ht="12.75" customHeight="1">
      <c r="A19" s="15" t="s">
        <v>40</v>
      </c>
      <c r="B19" s="34">
        <v>9305</v>
      </c>
      <c r="C19" s="34">
        <v>17344</v>
      </c>
      <c r="D19" s="40">
        <f t="shared" si="0"/>
        <v>0.03932335890046955</v>
      </c>
      <c r="E19" s="41">
        <f t="shared" si="1"/>
        <v>1.8639441160666308</v>
      </c>
    </row>
    <row r="20" spans="1:5" s="4" customFormat="1" ht="12.75" customHeight="1">
      <c r="A20" s="15" t="s">
        <v>11</v>
      </c>
      <c r="B20" s="34">
        <v>658</v>
      </c>
      <c r="C20" s="34">
        <v>2692</v>
      </c>
      <c r="D20" s="40">
        <f t="shared" si="0"/>
        <v>0.0061034641466826585</v>
      </c>
      <c r="E20" s="41">
        <f t="shared" si="1"/>
        <v>4.091185410334346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31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170760</v>
      </c>
      <c r="C5" s="10">
        <v>404598</v>
      </c>
      <c r="D5" s="23">
        <v>1</v>
      </c>
      <c r="E5" s="11">
        <f>C5/B5</f>
        <v>2.36939564300773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44" t="s">
        <v>39</v>
      </c>
      <c r="B7" s="34">
        <v>23426</v>
      </c>
      <c r="C7" s="34">
        <v>57641</v>
      </c>
      <c r="D7" s="40">
        <f>C7/$C$5</f>
        <v>0.14246486636117825</v>
      </c>
      <c r="E7" s="41">
        <f>C7/B7</f>
        <v>2.460556646461197</v>
      </c>
    </row>
    <row r="8" spans="1:5" s="4" customFormat="1" ht="12.75" customHeight="1">
      <c r="A8" s="44" t="s">
        <v>4</v>
      </c>
      <c r="B8" s="34">
        <v>24632</v>
      </c>
      <c r="C8" s="34">
        <v>55528</v>
      </c>
      <c r="D8" s="40">
        <f aca="true" t="shared" si="0" ref="D8:D20">C8/$C$5</f>
        <v>0.13724239862777374</v>
      </c>
      <c r="E8" s="41">
        <f aca="true" t="shared" si="1" ref="E8:E20">C8/B8</f>
        <v>2.254303345241962</v>
      </c>
    </row>
    <row r="9" spans="1:5" s="4" customFormat="1" ht="12.75" customHeight="1">
      <c r="A9" s="44" t="s">
        <v>5</v>
      </c>
      <c r="B9" s="34">
        <v>21574</v>
      </c>
      <c r="C9" s="34">
        <v>51484</v>
      </c>
      <c r="D9" s="40">
        <f t="shared" si="0"/>
        <v>0.12724729237415905</v>
      </c>
      <c r="E9" s="41">
        <f t="shared" si="1"/>
        <v>2.3863910262352834</v>
      </c>
    </row>
    <row r="10" spans="1:5" s="4" customFormat="1" ht="12.75" customHeight="1">
      <c r="A10" s="44" t="s">
        <v>7</v>
      </c>
      <c r="B10" s="34">
        <v>15059</v>
      </c>
      <c r="C10" s="34">
        <v>35012</v>
      </c>
      <c r="D10" s="40">
        <f t="shared" si="0"/>
        <v>0.08653527699098859</v>
      </c>
      <c r="E10" s="41">
        <f t="shared" si="1"/>
        <v>2.3249883790424333</v>
      </c>
    </row>
    <row r="11" spans="1:5" s="4" customFormat="1" ht="12.75" customHeight="1">
      <c r="A11" s="44" t="s">
        <v>6</v>
      </c>
      <c r="B11" s="34">
        <v>12560</v>
      </c>
      <c r="C11" s="34">
        <v>33273</v>
      </c>
      <c r="D11" s="40">
        <f t="shared" si="0"/>
        <v>0.08223718357480758</v>
      </c>
      <c r="E11" s="41">
        <f t="shared" si="1"/>
        <v>2.649124203821656</v>
      </c>
    </row>
    <row r="12" spans="1:5" s="4" customFormat="1" ht="12.75" customHeight="1">
      <c r="A12" s="44" t="s">
        <v>28</v>
      </c>
      <c r="B12" s="34">
        <v>16113</v>
      </c>
      <c r="C12" s="34">
        <v>32678</v>
      </c>
      <c r="D12" s="40">
        <f t="shared" si="0"/>
        <v>0.08076658807013382</v>
      </c>
      <c r="E12" s="41">
        <f t="shared" si="1"/>
        <v>2.028051883572271</v>
      </c>
    </row>
    <row r="13" spans="1:5" s="4" customFormat="1" ht="12.75" customHeight="1">
      <c r="A13" s="44" t="s">
        <v>9</v>
      </c>
      <c r="B13" s="34">
        <v>14150</v>
      </c>
      <c r="C13" s="34">
        <v>29519</v>
      </c>
      <c r="D13" s="40">
        <f t="shared" si="0"/>
        <v>0.07295883815540363</v>
      </c>
      <c r="E13" s="41">
        <f t="shared" si="1"/>
        <v>2.086148409893993</v>
      </c>
    </row>
    <row r="14" spans="1:5" s="4" customFormat="1" ht="12.75" customHeight="1">
      <c r="A14" s="44" t="s">
        <v>8</v>
      </c>
      <c r="B14" s="34">
        <v>10164</v>
      </c>
      <c r="C14" s="34">
        <v>22943</v>
      </c>
      <c r="D14" s="40">
        <f t="shared" si="0"/>
        <v>0.056705668342404064</v>
      </c>
      <c r="E14" s="41">
        <f t="shared" si="1"/>
        <v>2.257280598189689</v>
      </c>
    </row>
    <row r="15" spans="1:5" s="4" customFormat="1" ht="12.75" customHeight="1">
      <c r="A15" s="44" t="s">
        <v>38</v>
      </c>
      <c r="B15" s="34">
        <v>7112</v>
      </c>
      <c r="C15" s="34">
        <v>22431</v>
      </c>
      <c r="D15" s="40">
        <f t="shared" si="0"/>
        <v>0.055440214731659575</v>
      </c>
      <c r="E15" s="41">
        <f t="shared" si="1"/>
        <v>3.15396512935883</v>
      </c>
    </row>
    <row r="16" spans="1:5" s="4" customFormat="1" ht="12.75" customHeight="1">
      <c r="A16" s="44" t="s">
        <v>30</v>
      </c>
      <c r="B16" s="34">
        <v>6142</v>
      </c>
      <c r="C16" s="34">
        <v>16133</v>
      </c>
      <c r="D16" s="40">
        <f t="shared" si="0"/>
        <v>0.039874146683868926</v>
      </c>
      <c r="E16" s="41">
        <f t="shared" si="1"/>
        <v>2.626668837512211</v>
      </c>
    </row>
    <row r="17" spans="1:5" s="4" customFormat="1" ht="12.75" customHeight="1">
      <c r="A17" s="45" t="s">
        <v>29</v>
      </c>
      <c r="B17" s="34">
        <v>7074</v>
      </c>
      <c r="C17" s="34">
        <v>16070</v>
      </c>
      <c r="D17" s="40">
        <f t="shared" si="0"/>
        <v>0.03971843657160935</v>
      </c>
      <c r="E17" s="41">
        <f t="shared" si="1"/>
        <v>2.271699180096127</v>
      </c>
    </row>
    <row r="18" spans="1:5" s="4" customFormat="1" ht="12.75" customHeight="1">
      <c r="A18" s="44" t="s">
        <v>10</v>
      </c>
      <c r="B18" s="34">
        <v>5504</v>
      </c>
      <c r="C18" s="34">
        <v>15776</v>
      </c>
      <c r="D18" s="40">
        <f t="shared" si="0"/>
        <v>0.038991789381064665</v>
      </c>
      <c r="E18" s="41">
        <f t="shared" si="1"/>
        <v>2.866279069767442</v>
      </c>
    </row>
    <row r="19" spans="1:5" s="4" customFormat="1" ht="12.75" customHeight="1">
      <c r="A19" s="44" t="s">
        <v>40</v>
      </c>
      <c r="B19" s="34">
        <v>6558</v>
      </c>
      <c r="C19" s="34">
        <v>12853</v>
      </c>
      <c r="D19" s="40">
        <f t="shared" si="0"/>
        <v>0.031767334490037026</v>
      </c>
      <c r="E19" s="41">
        <f t="shared" si="1"/>
        <v>1.9598963098505642</v>
      </c>
    </row>
    <row r="20" spans="1:5" s="4" customFormat="1" ht="12.75" customHeight="1">
      <c r="A20" s="42" t="s">
        <v>11</v>
      </c>
      <c r="B20" s="34">
        <v>692</v>
      </c>
      <c r="C20" s="34">
        <v>3257</v>
      </c>
      <c r="D20" s="40">
        <f t="shared" si="0"/>
        <v>0.00804996564491174</v>
      </c>
      <c r="E20" s="41">
        <f t="shared" si="1"/>
        <v>4.706647398843931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17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157060</v>
      </c>
      <c r="C5" s="10">
        <v>368862</v>
      </c>
      <c r="D5" s="23">
        <v>1</v>
      </c>
      <c r="E5" s="11">
        <f>C5/B5</f>
        <v>2.3485419584872025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44" t="s">
        <v>4</v>
      </c>
      <c r="B7" s="34">
        <v>22701</v>
      </c>
      <c r="C7" s="34">
        <v>54631</v>
      </c>
      <c r="D7" s="40">
        <f>C7/$C$5</f>
        <v>0.14810688007981304</v>
      </c>
      <c r="E7" s="41">
        <f>C7/B7</f>
        <v>2.4065459671380114</v>
      </c>
    </row>
    <row r="8" spans="1:5" s="4" customFormat="1" ht="12.75" customHeight="1">
      <c r="A8" s="44" t="s">
        <v>39</v>
      </c>
      <c r="B8" s="34">
        <v>20981</v>
      </c>
      <c r="C8" s="34">
        <v>53473</v>
      </c>
      <c r="D8" s="40">
        <f aca="true" t="shared" si="0" ref="D8:D20">C8/$C$5</f>
        <v>0.14496749461858363</v>
      </c>
      <c r="E8" s="41">
        <f aca="true" t="shared" si="1" ref="E8:E20">C8/B8</f>
        <v>2.5486392450312185</v>
      </c>
    </row>
    <row r="9" spans="1:5" s="4" customFormat="1" ht="12.75" customHeight="1">
      <c r="A9" s="44" t="s">
        <v>5</v>
      </c>
      <c r="B9" s="34">
        <v>21268</v>
      </c>
      <c r="C9" s="34">
        <v>52083</v>
      </c>
      <c r="D9" s="40">
        <f t="shared" si="0"/>
        <v>0.14119914764871416</v>
      </c>
      <c r="E9" s="41">
        <f t="shared" si="1"/>
        <v>2.4488903517020875</v>
      </c>
    </row>
    <row r="10" spans="1:5" s="4" customFormat="1" ht="12.75" customHeight="1">
      <c r="A10" s="44" t="s">
        <v>7</v>
      </c>
      <c r="B10" s="34">
        <v>13970</v>
      </c>
      <c r="C10" s="34">
        <v>31223</v>
      </c>
      <c r="D10" s="40">
        <f t="shared" si="0"/>
        <v>0.08464683269081662</v>
      </c>
      <c r="E10" s="41">
        <f t="shared" si="1"/>
        <v>2.235003579098067</v>
      </c>
    </row>
    <row r="11" spans="1:5" s="4" customFormat="1" ht="12.75" customHeight="1">
      <c r="A11" s="44" t="s">
        <v>28</v>
      </c>
      <c r="B11" s="34">
        <v>15002</v>
      </c>
      <c r="C11" s="34">
        <v>29269</v>
      </c>
      <c r="D11" s="40">
        <f t="shared" si="0"/>
        <v>0.07934945860511519</v>
      </c>
      <c r="E11" s="41">
        <f t="shared" si="1"/>
        <v>1.9510065324623385</v>
      </c>
    </row>
    <row r="12" spans="1:5" s="4" customFormat="1" ht="12.75" customHeight="1">
      <c r="A12" s="44" t="s">
        <v>6</v>
      </c>
      <c r="B12" s="34">
        <v>10622</v>
      </c>
      <c r="C12" s="34">
        <v>27771</v>
      </c>
      <c r="D12" s="40">
        <f t="shared" si="0"/>
        <v>0.0752883192088098</v>
      </c>
      <c r="E12" s="41">
        <f t="shared" si="1"/>
        <v>2.614479382413858</v>
      </c>
    </row>
    <row r="13" spans="1:5" s="4" customFormat="1" ht="12.75" customHeight="1">
      <c r="A13" s="44" t="s">
        <v>9</v>
      </c>
      <c r="B13" s="34">
        <v>13148</v>
      </c>
      <c r="C13" s="34">
        <v>25581</v>
      </c>
      <c r="D13" s="40">
        <f t="shared" si="0"/>
        <v>0.06935113945052622</v>
      </c>
      <c r="E13" s="41">
        <f t="shared" si="1"/>
        <v>1.9456191055673866</v>
      </c>
    </row>
    <row r="14" spans="1:5" s="4" customFormat="1" ht="12.75" customHeight="1">
      <c r="A14" s="44" t="s">
        <v>8</v>
      </c>
      <c r="B14" s="34">
        <v>9668</v>
      </c>
      <c r="C14" s="34">
        <v>21800</v>
      </c>
      <c r="D14" s="40">
        <f t="shared" si="0"/>
        <v>0.059100693484284095</v>
      </c>
      <c r="E14" s="41">
        <f t="shared" si="1"/>
        <v>2.254861398427803</v>
      </c>
    </row>
    <row r="15" spans="1:5" s="4" customFormat="1" ht="12.75" customHeight="1">
      <c r="A15" s="44" t="s">
        <v>38</v>
      </c>
      <c r="B15" s="34">
        <v>6379</v>
      </c>
      <c r="C15" s="34">
        <v>16867</v>
      </c>
      <c r="D15" s="40">
        <f t="shared" si="0"/>
        <v>0.045727128302725684</v>
      </c>
      <c r="E15" s="41">
        <f t="shared" si="1"/>
        <v>2.6441448502900142</v>
      </c>
    </row>
    <row r="16" spans="1:5" s="4" customFormat="1" ht="12.75" customHeight="1">
      <c r="A16" s="44" t="s">
        <v>10</v>
      </c>
      <c r="B16" s="34">
        <v>5478</v>
      </c>
      <c r="C16" s="34">
        <v>15615</v>
      </c>
      <c r="D16" s="40">
        <f t="shared" si="0"/>
        <v>0.04233290498885762</v>
      </c>
      <c r="E16" s="41">
        <f t="shared" si="1"/>
        <v>2.8504928806133627</v>
      </c>
    </row>
    <row r="17" spans="1:5" s="4" customFormat="1" ht="12.75" customHeight="1">
      <c r="A17" s="45" t="s">
        <v>29</v>
      </c>
      <c r="B17" s="34">
        <v>6643</v>
      </c>
      <c r="C17" s="34">
        <v>14560</v>
      </c>
      <c r="D17" s="40">
        <f t="shared" si="0"/>
        <v>0.039472756749136535</v>
      </c>
      <c r="E17" s="41">
        <f t="shared" si="1"/>
        <v>2.191780821917808</v>
      </c>
    </row>
    <row r="18" spans="1:5" s="4" customFormat="1" ht="12.75" customHeight="1">
      <c r="A18" s="44" t="s">
        <v>30</v>
      </c>
      <c r="B18" s="34">
        <v>4993</v>
      </c>
      <c r="C18" s="34">
        <v>12562</v>
      </c>
      <c r="D18" s="40">
        <f t="shared" si="0"/>
        <v>0.034056096860072334</v>
      </c>
      <c r="E18" s="41">
        <f t="shared" si="1"/>
        <v>2.5159222912076906</v>
      </c>
    </row>
    <row r="19" spans="1:5" s="4" customFormat="1" ht="12.75" customHeight="1">
      <c r="A19" s="44" t="s">
        <v>40</v>
      </c>
      <c r="B19" s="34">
        <v>5529</v>
      </c>
      <c r="C19" s="34">
        <v>10871</v>
      </c>
      <c r="D19" s="40">
        <f t="shared" si="0"/>
        <v>0.029471726553562037</v>
      </c>
      <c r="E19" s="41">
        <f t="shared" si="1"/>
        <v>1.9661783324290107</v>
      </c>
    </row>
    <row r="20" spans="1:5" s="4" customFormat="1" ht="12.75" customHeight="1">
      <c r="A20" s="42" t="s">
        <v>11</v>
      </c>
      <c r="B20" s="34">
        <v>678</v>
      </c>
      <c r="C20" s="34">
        <v>2556</v>
      </c>
      <c r="D20" s="40">
        <f t="shared" si="0"/>
        <v>0.006929420758983034</v>
      </c>
      <c r="E20" s="41">
        <f t="shared" si="1"/>
        <v>3.769911504424779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48" t="s">
        <v>20</v>
      </c>
      <c r="B22" s="48"/>
      <c r="C22" s="48"/>
      <c r="D22" s="48"/>
      <c r="E22" s="48"/>
    </row>
    <row r="23" spans="1:5" ht="13.5" customHeight="1">
      <c r="A23" s="28" t="s">
        <v>19</v>
      </c>
      <c r="B23" s="31"/>
      <c r="C23" s="31"/>
      <c r="D23" s="31"/>
      <c r="E23" s="31"/>
    </row>
    <row r="24" spans="1:5" ht="16.5" customHeight="1">
      <c r="A24" s="29" t="s">
        <v>32</v>
      </c>
      <c r="B24" s="20"/>
      <c r="C24" s="20"/>
      <c r="D24" s="21"/>
      <c r="E24" s="22"/>
    </row>
    <row r="25" spans="1:5" ht="13.5">
      <c r="A25" s="22"/>
      <c r="B25" s="22"/>
      <c r="C25" s="22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21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147511</v>
      </c>
      <c r="C5" s="10">
        <v>355557</v>
      </c>
      <c r="D5" s="23">
        <v>1</v>
      </c>
      <c r="E5" s="11">
        <v>2.4103761753360766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46" t="s">
        <v>5</v>
      </c>
      <c r="B7" s="34">
        <v>21580</v>
      </c>
      <c r="C7" s="34">
        <v>56983</v>
      </c>
      <c r="D7" s="40">
        <f>C7/$C$5</f>
        <v>0.160264036427352</v>
      </c>
      <c r="E7" s="41">
        <f>C7/B7</f>
        <v>2.6405468025949954</v>
      </c>
    </row>
    <row r="8" spans="1:5" s="4" customFormat="1" ht="12.75" customHeight="1">
      <c r="A8" s="46" t="s">
        <v>4</v>
      </c>
      <c r="B8" s="34">
        <v>21026</v>
      </c>
      <c r="C8" s="34">
        <v>51630</v>
      </c>
      <c r="D8" s="40">
        <f aca="true" t="shared" si="0" ref="D8:D20">C8/$C$5</f>
        <v>0.14520878508931057</v>
      </c>
      <c r="E8" s="41">
        <f aca="true" t="shared" si="1" ref="E8:E20">C8/B8</f>
        <v>2.4555312470274897</v>
      </c>
    </row>
    <row r="9" spans="1:5" s="4" customFormat="1" ht="12.75" customHeight="1">
      <c r="A9" s="46" t="s">
        <v>39</v>
      </c>
      <c r="B9" s="34">
        <v>18772</v>
      </c>
      <c r="C9" s="34">
        <v>47104</v>
      </c>
      <c r="D9" s="40">
        <f t="shared" si="0"/>
        <v>0.13247946180218642</v>
      </c>
      <c r="E9" s="41">
        <f t="shared" si="1"/>
        <v>2.509269124227573</v>
      </c>
    </row>
    <row r="10" spans="1:5" s="4" customFormat="1" ht="12.75" customHeight="1">
      <c r="A10" s="46" t="s">
        <v>7</v>
      </c>
      <c r="B10" s="34">
        <v>13386</v>
      </c>
      <c r="C10" s="34">
        <v>30783</v>
      </c>
      <c r="D10" s="40">
        <f t="shared" si="0"/>
        <v>0.08657683578160463</v>
      </c>
      <c r="E10" s="41">
        <f t="shared" si="1"/>
        <v>2.2996414164051995</v>
      </c>
    </row>
    <row r="11" spans="1:5" s="4" customFormat="1" ht="12.75" customHeight="1">
      <c r="A11" s="46" t="s">
        <v>6</v>
      </c>
      <c r="B11" s="34">
        <v>9226</v>
      </c>
      <c r="C11" s="34">
        <v>25709</v>
      </c>
      <c r="D11" s="40">
        <f t="shared" si="0"/>
        <v>0.07230626875578318</v>
      </c>
      <c r="E11" s="41">
        <f t="shared" si="1"/>
        <v>2.7865814003902014</v>
      </c>
    </row>
    <row r="12" spans="1:5" s="4" customFormat="1" ht="12.75" customHeight="1">
      <c r="A12" s="46" t="s">
        <v>28</v>
      </c>
      <c r="B12" s="34">
        <v>12257</v>
      </c>
      <c r="C12" s="34">
        <v>24679</v>
      </c>
      <c r="D12" s="40">
        <f t="shared" si="0"/>
        <v>0.06940940552429006</v>
      </c>
      <c r="E12" s="41">
        <f t="shared" si="1"/>
        <v>2.013461695357755</v>
      </c>
    </row>
    <row r="13" spans="1:5" s="4" customFormat="1" ht="12.75" customHeight="1">
      <c r="A13" s="46" t="s">
        <v>9</v>
      </c>
      <c r="B13" s="34">
        <v>12608</v>
      </c>
      <c r="C13" s="34">
        <v>23099</v>
      </c>
      <c r="D13" s="40">
        <f t="shared" si="0"/>
        <v>0.0649656735769511</v>
      </c>
      <c r="E13" s="41">
        <f t="shared" si="1"/>
        <v>1.8320907360406091</v>
      </c>
    </row>
    <row r="14" spans="1:5" s="4" customFormat="1" ht="12.75" customHeight="1">
      <c r="A14" s="46" t="s">
        <v>30</v>
      </c>
      <c r="B14" s="34">
        <v>6834</v>
      </c>
      <c r="C14" s="34">
        <v>20212</v>
      </c>
      <c r="D14" s="40">
        <f t="shared" si="0"/>
        <v>0.05684601906304756</v>
      </c>
      <c r="E14" s="41">
        <f t="shared" si="1"/>
        <v>2.957565115598478</v>
      </c>
    </row>
    <row r="15" spans="1:5" s="4" customFormat="1" ht="12.75" customHeight="1">
      <c r="A15" s="46" t="s">
        <v>8</v>
      </c>
      <c r="B15" s="34">
        <v>7546</v>
      </c>
      <c r="C15" s="34">
        <v>18673</v>
      </c>
      <c r="D15" s="40">
        <f t="shared" si="0"/>
        <v>0.052517599147253465</v>
      </c>
      <c r="E15" s="41">
        <f t="shared" si="1"/>
        <v>2.4745560561887094</v>
      </c>
    </row>
    <row r="16" spans="1:5" s="4" customFormat="1" ht="12.75" customHeight="1">
      <c r="A16" s="46" t="s">
        <v>10</v>
      </c>
      <c r="B16" s="34">
        <v>6411</v>
      </c>
      <c r="C16" s="34">
        <v>17243</v>
      </c>
      <c r="D16" s="40">
        <f t="shared" si="0"/>
        <v>0.048495740486054276</v>
      </c>
      <c r="E16" s="41">
        <f t="shared" si="1"/>
        <v>2.6895960068632037</v>
      </c>
    </row>
    <row r="17" spans="1:5" s="4" customFormat="1" ht="12.75" customHeight="1">
      <c r="A17" s="47" t="s">
        <v>29</v>
      </c>
      <c r="B17" s="34">
        <v>6580</v>
      </c>
      <c r="C17" s="34">
        <v>12859</v>
      </c>
      <c r="D17" s="40">
        <f t="shared" si="0"/>
        <v>0.03616579057647578</v>
      </c>
      <c r="E17" s="41">
        <f t="shared" si="1"/>
        <v>1.9542553191489362</v>
      </c>
    </row>
    <row r="18" spans="1:5" s="4" customFormat="1" ht="12.75" customHeight="1">
      <c r="A18" s="46" t="s">
        <v>38</v>
      </c>
      <c r="B18" s="34">
        <v>5012</v>
      </c>
      <c r="C18" s="34">
        <v>12567</v>
      </c>
      <c r="D18" s="40">
        <f t="shared" si="0"/>
        <v>0.035344543912790356</v>
      </c>
      <c r="E18" s="41">
        <f t="shared" si="1"/>
        <v>2.5073822825219474</v>
      </c>
    </row>
    <row r="19" spans="1:5" s="4" customFormat="1" ht="12.75" customHeight="1">
      <c r="A19" s="46" t="s">
        <v>40</v>
      </c>
      <c r="B19" s="34">
        <v>5642</v>
      </c>
      <c r="C19" s="34">
        <v>12110</v>
      </c>
      <c r="D19" s="40">
        <f t="shared" si="0"/>
        <v>0.034059236634351175</v>
      </c>
      <c r="E19" s="41">
        <f t="shared" si="1"/>
        <v>2.1464019851116625</v>
      </c>
    </row>
    <row r="20" spans="1:5" s="4" customFormat="1" ht="12.75" customHeight="1">
      <c r="A20" s="39" t="s">
        <v>11</v>
      </c>
      <c r="B20" s="34">
        <v>631</v>
      </c>
      <c r="C20" s="34">
        <v>1906</v>
      </c>
      <c r="D20" s="40">
        <f t="shared" si="0"/>
        <v>0.005360603222549408</v>
      </c>
      <c r="E20" s="41">
        <f t="shared" si="1"/>
        <v>3.0206022187004753</v>
      </c>
    </row>
    <row r="21" spans="1:5" s="18" customFormat="1" ht="3.75" customHeight="1">
      <c r="A21" s="17"/>
      <c r="B21" s="17"/>
      <c r="C21" s="17"/>
      <c r="D21" s="17"/>
      <c r="E21" s="17"/>
    </row>
    <row r="22" spans="1:5" ht="14.25" customHeight="1">
      <c r="A22" s="32" t="s">
        <v>20</v>
      </c>
      <c r="B22" s="33"/>
      <c r="C22" s="33"/>
      <c r="D22" s="33"/>
      <c r="E22" s="33"/>
    </row>
    <row r="23" spans="1:5" ht="13.5" customHeight="1">
      <c r="A23" s="28" t="s">
        <v>19</v>
      </c>
      <c r="B23" s="31"/>
      <c r="C23" s="31"/>
      <c r="D23" s="31"/>
      <c r="E23" s="31"/>
    </row>
    <row r="24" spans="1:5" ht="14.25" customHeight="1">
      <c r="A24" s="29" t="s">
        <v>32</v>
      </c>
      <c r="B24" s="28"/>
      <c r="C24" s="28"/>
      <c r="D24" s="28"/>
      <c r="E24" s="28"/>
    </row>
    <row r="25" spans="1:5" ht="13.5">
      <c r="A25" s="22"/>
      <c r="B25" s="20"/>
      <c r="C25" s="20"/>
      <c r="D25" s="21"/>
      <c r="E25" s="22"/>
    </row>
    <row r="26" spans="1:5" ht="13.5">
      <c r="A26" s="1" t="s">
        <v>13</v>
      </c>
      <c r="B26" s="22"/>
      <c r="C26" s="22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  <row r="29" spans="2:5" ht="13.5">
      <c r="B29" s="22"/>
      <c r="C29" s="22"/>
      <c r="D29" s="21"/>
      <c r="E29" s="2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2.57421875" style="19" customWidth="1"/>
    <col min="6" max="16384" width="9.140625" style="19" customWidth="1"/>
  </cols>
  <sheetData>
    <row r="1" spans="1:5" s="3" customFormat="1" ht="13.5">
      <c r="A1" s="2" t="s">
        <v>22</v>
      </c>
      <c r="B1" s="2"/>
      <c r="C1" s="2"/>
      <c r="D1" s="2"/>
      <c r="E1" s="25" t="s">
        <v>15</v>
      </c>
    </row>
    <row r="2" s="4" customFormat="1" ht="12.75" customHeight="1"/>
    <row r="3" spans="1:5" s="7" customFormat="1" ht="25.5" customHeight="1">
      <c r="A3" s="5" t="s">
        <v>18</v>
      </c>
      <c r="B3" s="6" t="s">
        <v>0</v>
      </c>
      <c r="C3" s="6" t="s">
        <v>1</v>
      </c>
      <c r="D3" s="6" t="s">
        <v>26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142840</v>
      </c>
      <c r="C5" s="10">
        <v>348691</v>
      </c>
      <c r="D5" s="23">
        <v>1</v>
      </c>
      <c r="E5" s="11">
        <f>C5/B5</f>
        <v>2.441129935592271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44" t="s">
        <v>5</v>
      </c>
      <c r="B7" s="34">
        <v>21740</v>
      </c>
      <c r="C7" s="34">
        <v>64395</v>
      </c>
      <c r="D7" s="40">
        <f>C7/$C$5</f>
        <v>0.18467640403681196</v>
      </c>
      <c r="E7" s="41">
        <f>C7/B7</f>
        <v>2.9620515179392823</v>
      </c>
    </row>
    <row r="8" spans="1:5" s="4" customFormat="1" ht="12.75" customHeight="1">
      <c r="A8" s="44" t="s">
        <v>4</v>
      </c>
      <c r="B8" s="34">
        <v>23604</v>
      </c>
      <c r="C8" s="34">
        <v>56829</v>
      </c>
      <c r="D8" s="40">
        <f aca="true" t="shared" si="0" ref="D8:D20">C8/$C$5</f>
        <v>0.16297810955831954</v>
      </c>
      <c r="E8" s="41">
        <f aca="true" t="shared" si="1" ref="E8:E20">C8/B8</f>
        <v>2.407600406710727</v>
      </c>
    </row>
    <row r="9" spans="1:5" s="4" customFormat="1" ht="12.75" customHeight="1">
      <c r="A9" s="44" t="s">
        <v>39</v>
      </c>
      <c r="B9" s="34">
        <v>16010</v>
      </c>
      <c r="C9" s="34">
        <v>40788</v>
      </c>
      <c r="D9" s="40">
        <f t="shared" si="0"/>
        <v>0.1169746279657347</v>
      </c>
      <c r="E9" s="41">
        <f t="shared" si="1"/>
        <v>2.5476577139287944</v>
      </c>
    </row>
    <row r="10" spans="1:5" s="4" customFormat="1" ht="12.75" customHeight="1">
      <c r="A10" s="44" t="s">
        <v>6</v>
      </c>
      <c r="B10" s="34">
        <v>11185</v>
      </c>
      <c r="C10" s="34">
        <v>30644</v>
      </c>
      <c r="D10" s="40">
        <f t="shared" si="0"/>
        <v>0.08788296801466054</v>
      </c>
      <c r="E10" s="41">
        <f t="shared" si="1"/>
        <v>2.739740724184175</v>
      </c>
    </row>
    <row r="11" spans="1:5" s="4" customFormat="1" ht="12.75" customHeight="1">
      <c r="A11" s="44" t="s">
        <v>7</v>
      </c>
      <c r="B11" s="34">
        <v>12090</v>
      </c>
      <c r="C11" s="34">
        <v>28200</v>
      </c>
      <c r="D11" s="40">
        <f t="shared" si="0"/>
        <v>0.08087389694600663</v>
      </c>
      <c r="E11" s="41">
        <f t="shared" si="1"/>
        <v>2.332506203473945</v>
      </c>
    </row>
    <row r="12" spans="1:5" s="4" customFormat="1" ht="12.75" customHeight="1">
      <c r="A12" s="44" t="s">
        <v>28</v>
      </c>
      <c r="B12" s="34">
        <v>13477</v>
      </c>
      <c r="C12" s="34">
        <v>23749</v>
      </c>
      <c r="D12" s="40">
        <f t="shared" si="0"/>
        <v>0.06810901342449333</v>
      </c>
      <c r="E12" s="41">
        <f t="shared" si="1"/>
        <v>1.7621874304370408</v>
      </c>
    </row>
    <row r="13" spans="1:5" s="4" customFormat="1" ht="12.75" customHeight="1">
      <c r="A13" s="44" t="s">
        <v>8</v>
      </c>
      <c r="B13" s="34">
        <v>8261</v>
      </c>
      <c r="C13" s="34">
        <v>21303</v>
      </c>
      <c r="D13" s="40">
        <f t="shared" si="0"/>
        <v>0.06109420661846735</v>
      </c>
      <c r="E13" s="41">
        <f t="shared" si="1"/>
        <v>2.5787434935237865</v>
      </c>
    </row>
    <row r="14" spans="1:5" s="4" customFormat="1" ht="12.75" customHeight="1">
      <c r="A14" s="44" t="s">
        <v>9</v>
      </c>
      <c r="B14" s="34">
        <v>10037</v>
      </c>
      <c r="C14" s="34">
        <v>18278</v>
      </c>
      <c r="D14" s="40">
        <f t="shared" si="0"/>
        <v>0.05241890384323083</v>
      </c>
      <c r="E14" s="41">
        <f t="shared" si="1"/>
        <v>1.8210620703397429</v>
      </c>
    </row>
    <row r="15" spans="1:5" s="4" customFormat="1" ht="12.75" customHeight="1">
      <c r="A15" s="44" t="s">
        <v>10</v>
      </c>
      <c r="B15" s="34">
        <v>6322</v>
      </c>
      <c r="C15" s="34">
        <v>15520</v>
      </c>
      <c r="D15" s="40">
        <f t="shared" si="0"/>
        <v>0.04450932200716393</v>
      </c>
      <c r="E15" s="41">
        <f t="shared" si="1"/>
        <v>2.4549193293261626</v>
      </c>
    </row>
    <row r="16" spans="1:5" s="4" customFormat="1" ht="12.75" customHeight="1">
      <c r="A16" s="45" t="s">
        <v>29</v>
      </c>
      <c r="B16" s="34">
        <v>6026</v>
      </c>
      <c r="C16" s="34">
        <v>13065</v>
      </c>
      <c r="D16" s="40">
        <f t="shared" si="0"/>
        <v>0.037468704382963715</v>
      </c>
      <c r="E16" s="41">
        <f t="shared" si="1"/>
        <v>2.168104878858281</v>
      </c>
    </row>
    <row r="17" spans="1:5" s="4" customFormat="1" ht="12.75" customHeight="1">
      <c r="A17" s="44" t="s">
        <v>40</v>
      </c>
      <c r="B17" s="34">
        <v>5734</v>
      </c>
      <c r="C17" s="34">
        <v>12218</v>
      </c>
      <c r="D17" s="40">
        <f t="shared" si="0"/>
        <v>0.035039619605897486</v>
      </c>
      <c r="E17" s="41">
        <f t="shared" si="1"/>
        <v>2.1307987443320546</v>
      </c>
    </row>
    <row r="18" spans="1:5" s="4" customFormat="1" ht="12.75" customHeight="1">
      <c r="A18" s="44" t="s">
        <v>38</v>
      </c>
      <c r="B18" s="34">
        <v>3811</v>
      </c>
      <c r="C18" s="34">
        <v>10489</v>
      </c>
      <c r="D18" s="40">
        <f t="shared" si="0"/>
        <v>0.03008107464775403</v>
      </c>
      <c r="E18" s="41">
        <f t="shared" si="1"/>
        <v>2.752295985305694</v>
      </c>
    </row>
    <row r="19" spans="1:5" s="4" customFormat="1" ht="12.75" customHeight="1">
      <c r="A19" s="44" t="s">
        <v>30</v>
      </c>
      <c r="B19" s="34">
        <v>3866</v>
      </c>
      <c r="C19" s="34">
        <v>10454</v>
      </c>
      <c r="D19" s="40">
        <f t="shared" si="0"/>
        <v>0.02998069924374303</v>
      </c>
      <c r="E19" s="41">
        <f t="shared" si="1"/>
        <v>2.704086911536472</v>
      </c>
    </row>
    <row r="20" spans="1:5" s="4" customFormat="1" ht="12.75" customHeight="1">
      <c r="A20" s="42" t="s">
        <v>11</v>
      </c>
      <c r="B20" s="34">
        <v>677</v>
      </c>
      <c r="C20" s="34">
        <v>2759</v>
      </c>
      <c r="D20" s="40">
        <f t="shared" si="0"/>
        <v>0.00791244970475292</v>
      </c>
      <c r="E20" s="41">
        <f t="shared" si="1"/>
        <v>4.07533234859675</v>
      </c>
    </row>
    <row r="21" spans="1:5" s="18" customFormat="1" ht="3.75" customHeight="1">
      <c r="A21" s="17"/>
      <c r="B21" s="17"/>
      <c r="C21" s="17"/>
      <c r="D21" s="17"/>
      <c r="E21" s="17"/>
    </row>
    <row r="22" spans="1:5" s="30" customFormat="1" ht="15.75" customHeight="1">
      <c r="A22" s="48" t="s">
        <v>23</v>
      </c>
      <c r="B22" s="48"/>
      <c r="C22" s="48"/>
      <c r="D22" s="48"/>
      <c r="E22" s="48"/>
    </row>
    <row r="23" s="30" customFormat="1" ht="13.5" customHeight="1">
      <c r="A23" s="28" t="s">
        <v>19</v>
      </c>
    </row>
    <row r="24" spans="1:5" ht="17.25" customHeight="1">
      <c r="A24" s="29" t="s">
        <v>32</v>
      </c>
      <c r="B24" s="31"/>
      <c r="C24" s="31"/>
      <c r="D24" s="31"/>
      <c r="E24" s="31"/>
    </row>
    <row r="25" spans="2:5" ht="9.75">
      <c r="B25" s="28"/>
      <c r="C25" s="28"/>
      <c r="D25" s="28"/>
      <c r="E25" s="28"/>
    </row>
    <row r="26" spans="1:5" ht="13.5">
      <c r="A26" s="1" t="s">
        <v>13</v>
      </c>
      <c r="B26" s="20"/>
      <c r="C26" s="20"/>
      <c r="D26" s="21"/>
      <c r="E26" s="22"/>
    </row>
    <row r="27" spans="1:5" ht="13.5">
      <c r="A27" s="1" t="s">
        <v>16</v>
      </c>
      <c r="B27" s="22"/>
      <c r="C27" s="22"/>
      <c r="D27" s="21"/>
      <c r="E27" s="22"/>
    </row>
    <row r="28" spans="1:5" ht="13.5">
      <c r="A28" s="1" t="s">
        <v>14</v>
      </c>
      <c r="B28" s="22"/>
      <c r="C28" s="22"/>
      <c r="D28" s="21"/>
      <c r="E28" s="22"/>
    </row>
    <row r="29" spans="2:5" ht="13.5">
      <c r="B29" s="22"/>
      <c r="C29" s="22"/>
      <c r="D29" s="21"/>
      <c r="E29" s="22"/>
    </row>
  </sheetData>
  <sheetProtection/>
  <mergeCells count="1">
    <mergeCell ref="A22:E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Portenier Isabelle BFS</dc:creator>
  <cp:keywords/>
  <dc:description/>
  <cp:lastModifiedBy>Strauss Yves BFS</cp:lastModifiedBy>
  <cp:lastPrinted>2016-03-21T14:23:31Z</cp:lastPrinted>
  <dcterms:created xsi:type="dcterms:W3CDTF">2008-05-22T12:57:48Z</dcterms:created>
  <dcterms:modified xsi:type="dcterms:W3CDTF">2017-03-15T12:22:00Z</dcterms:modified>
  <cp:category/>
  <cp:version/>
  <cp:contentType/>
  <cp:contentStatus/>
</cp:coreProperties>
</file>